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ние 1" sheetId="1" r:id="rId1"/>
    <sheet name="задание 2" sheetId="2" r:id="rId2"/>
    <sheet name="задание 3" sheetId="3" r:id="rId3"/>
    <sheet name="задание 1с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<sst xmlns="http://schemas.openxmlformats.org/spreadsheetml/2006/main" count="56" uniqueCount="48">
  <si>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</si>
  <si>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</si>
  <si>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</si>
  <si>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</si>
  <si>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</si>
  <si>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</si>
  <si>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</si>
  <si>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1.</t>
  </si>
  <si>
    <t>Макаров</t>
  </si>
  <si>
    <t>Сергей</t>
  </si>
  <si>
    <t>Петрович</t>
  </si>
  <si>
    <t>мырадович</t>
  </si>
  <si>
    <t>Азат</t>
  </si>
  <si>
    <t>Непесов</t>
  </si>
  <si>
    <t>2.</t>
  </si>
  <si>
    <t>аманов</t>
  </si>
  <si>
    <t>мерет</t>
  </si>
  <si>
    <t>азадович</t>
  </si>
  <si>
    <t>парахатов</t>
  </si>
  <si>
    <t>мырат</t>
  </si>
  <si>
    <t>непесович</t>
  </si>
  <si>
    <t>мередов</t>
  </si>
  <si>
    <t>аман</t>
  </si>
  <si>
    <t>бердиевич</t>
  </si>
  <si>
    <t>Фамилия И.О.</t>
  </si>
  <si>
    <t>Возраст</t>
  </si>
  <si>
    <t>Стаж</t>
  </si>
  <si>
    <t xml:space="preserve">      3.</t>
  </si>
  <si>
    <t xml:space="preserve">      4.</t>
  </si>
  <si>
    <t xml:space="preserve">      5.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</si>
  <si>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</si>
  <si>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</si>
  <si>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</si>
  <si>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</si>
  <si>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</si>
  <si>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</si>
  <si>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</si>
  <si>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</si>
  <si>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</si>
  <si>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</si>
  <si>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</si>
  <si>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</si>
  <si>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</si>
  <si>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Какаджанов Максат Мырадович</t>
  </si>
  <si>
    <t>Поиск первого пробела</t>
  </si>
  <si>
    <t>фамилия и первый инециал</t>
  </si>
  <si>
    <t>второй инециал</t>
  </si>
  <si>
    <t>поиск второгоо пробела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</si>
</sst>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medium">
        <color indexed="8"/>
      </bottom>
    </border>
    <border>
      <left>
        <color indexed="63"/>
      </left>
      <right style="double"/>
      <top style="double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5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workbookViewId="0" topLeftCell="A1">
      <selection activeCell="H13" sqref="H13"/>
    </sheetView>
  </sheetViews>
  <sheetFormatPr defaultColWidth="9.140625" defaultRowHeight="12.75"/>
  <cols>
    <col min="2" max="2" width="17.140625" style="0" customWidth="1"/>
    <col min="3" max="3" width="17.8515625" style="0" customWidth="1"/>
    <col min="4" max="4" width="16.7109375" style="0" customWidth="1"/>
    <col min="5" max="5" width="17.8515625" style="0" customWidth="1"/>
    <col min="6" max="6" width="16.421875" style="0" customWidth="1"/>
  </cols>
  <sheetData>
    <row r="4" spans="1:6" ht="12.75">
      <c r="A4" s="17" t="s">
        <v>0</v>
      </c>
      <c r="B4" s="17"/>
      <c r="C4" s="17"/>
      <c r="D4" s="17"/>
      <c r="E4" s="17"/>
      <c r="F4" s="17"/>
    </row>
    <row r="5" spans="1:6" ht="12.75">
      <c r="A5" s="17"/>
      <c r="B5" s="17"/>
      <c r="C5" s="17"/>
      <c r="D5" s="17"/>
      <c r="E5" s="17"/>
      <c r="F5" s="17"/>
    </row>
    <row r="6" spans="1:6" ht="12.75">
      <c r="A6" s="2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12.75">
      <c r="A7" s="1" t="s">
        <v>7</v>
      </c>
      <c r="B7" s="2" t="s">
        <v>8</v>
      </c>
      <c r="C7" s="2" t="s">
        <v>9</v>
      </c>
      <c r="D7" s="2" t="s">
        <v>10</v>
      </c>
      <c r="E7" s="3">
        <v>14754</v>
      </c>
      <c r="F7" s="3">
        <v>33121</v>
      </c>
    </row>
    <row r="8" spans="1:6" ht="12.75">
      <c r="A8" s="1" t="s">
        <v>14</v>
      </c>
      <c r="B8" s="2" t="s">
        <v>13</v>
      </c>
      <c r="C8" s="2" t="s">
        <v>12</v>
      </c>
      <c r="D8" s="2" t="s">
        <v>11</v>
      </c>
      <c r="E8" s="3">
        <v>32874</v>
      </c>
      <c r="F8" s="3">
        <v>40068</v>
      </c>
    </row>
    <row r="9" spans="1:6" ht="19.5" customHeight="1">
      <c r="A9" s="4" t="s">
        <v>27</v>
      </c>
      <c r="B9" s="4" t="s">
        <v>15</v>
      </c>
      <c r="C9" s="4" t="s">
        <v>16</v>
      </c>
      <c r="D9" s="4" t="s">
        <v>17</v>
      </c>
      <c r="E9" s="5">
        <v>33321</v>
      </c>
      <c r="F9" s="5">
        <v>39669</v>
      </c>
    </row>
    <row r="10" spans="1:6" ht="18" customHeight="1">
      <c r="A10" s="4" t="s">
        <v>28</v>
      </c>
      <c r="B10" s="4" t="s">
        <v>18</v>
      </c>
      <c r="C10" s="4" t="s">
        <v>19</v>
      </c>
      <c r="D10" s="4" t="s">
        <v>20</v>
      </c>
      <c r="E10" s="5">
        <v>34315</v>
      </c>
      <c r="F10" s="5">
        <v>39790</v>
      </c>
    </row>
    <row r="11" spans="1:6" ht="16.5" customHeight="1">
      <c r="A11" s="4" t="s">
        <v>29</v>
      </c>
      <c r="B11" s="4" t="s">
        <v>21</v>
      </c>
      <c r="C11" s="4" t="s">
        <v>22</v>
      </c>
      <c r="D11" s="4" t="s">
        <v>23</v>
      </c>
      <c r="E11" s="5">
        <v>33239</v>
      </c>
      <c r="F11" s="5">
        <v>40065</v>
      </c>
    </row>
    <row r="16" spans="1:4" ht="15">
      <c r="A16" s="18" t="s">
        <v>0</v>
      </c>
      <c r="B16" s="18"/>
      <c r="C16" s="18"/>
      <c r="D16" s="18"/>
    </row>
    <row r="17" spans="1:4" ht="15">
      <c r="A17" s="6" t="s">
        <v>1</v>
      </c>
      <c r="B17" s="6" t="s">
        <v>24</v>
      </c>
      <c r="C17" s="6" t="s">
        <v>25</v>
      </c>
      <c r="D17" s="6" t="s">
        <v>26</v>
      </c>
    </row>
    <row r="18" spans="1:4" ht="15">
      <c r="A18" s="1" t="s">
        <v>7</v>
      </c>
      <c r="B18" s="7" t="str">
        <f>B7&amp;" "&amp;LEFT("С7.1")&amp;"."&amp;LEFT(D7,1)&amp;"."</f>
        <v>Макаров С.П.</v>
      </c>
      <c r="C18" s="8">
        <f ca="1">YEAR(TODAY())-YEAR(E7)</f>
        <v>71</v>
      </c>
      <c r="D18" s="6">
        <f ca="1">TRUNC(_XLL.ДОЛЯГОДА(F7,TODAY(),1))</f>
        <v>20</v>
      </c>
    </row>
    <row r="19" spans="1:4" ht="15">
      <c r="A19" s="1" t="s">
        <v>14</v>
      </c>
      <c r="B19" s="7" t="str">
        <f>B8&amp;" "&amp;LEFT("С7.1")&amp;"."&amp;LEFT(D8,1)&amp;"."</f>
        <v>Непесов С.м.</v>
      </c>
      <c r="C19" s="8">
        <f ca="1">YEAR(TODAY())-YEAR(E8)</f>
        <v>21</v>
      </c>
      <c r="D19" s="6">
        <f ca="1">TRUNC(_XLL.ДОЛЯГОДА(F8,TODAY(),1))</f>
        <v>1</v>
      </c>
    </row>
    <row r="20" spans="1:4" ht="15">
      <c r="A20" s="4" t="s">
        <v>27</v>
      </c>
      <c r="B20" s="7" t="str">
        <f>B9&amp;" "&amp;LEFT("С7.1")&amp;"."&amp;LEFT(D9,1)&amp;"."</f>
        <v>аманов С.а.</v>
      </c>
      <c r="C20" s="8">
        <f ca="1">YEAR(TODAY())-YEAR(E9)</f>
        <v>20</v>
      </c>
      <c r="D20" s="6">
        <f ca="1">TRUNC(_XLL.ДОЛЯГОДА(F9,TODAY(),1))</f>
        <v>2</v>
      </c>
    </row>
    <row r="21" spans="1:4" ht="15">
      <c r="A21" s="4" t="s">
        <v>28</v>
      </c>
      <c r="B21" s="7" t="str">
        <f>B10&amp;" "&amp;LEFT("С7.1")&amp;"."&amp;LEFT(D10,1)&amp;"."</f>
        <v>парахатов С.н.</v>
      </c>
      <c r="C21" s="8">
        <f ca="1">YEAR(TODAY())-YEAR(E10)</f>
        <v>18</v>
      </c>
      <c r="D21" s="6">
        <f ca="1">TRUNC(_XLL.ДОЛЯГОДА(F10,TODAY(),1))</f>
        <v>2</v>
      </c>
    </row>
    <row r="22" spans="1:4" ht="15">
      <c r="A22" s="4" t="s">
        <v>29</v>
      </c>
      <c r="B22" s="7" t="str">
        <f>B11&amp;" "&amp;LEFT("С7.1")&amp;"."&amp;LEFT(D11,1)&amp;"."</f>
        <v>мередов С.б.</v>
      </c>
      <c r="C22" s="8">
        <f ca="1">YEAR(TODAY())-YEAR(E11)</f>
        <v>20</v>
      </c>
      <c r="D22" s="6">
        <f ca="1">TRUNC(_XLL.ДОЛЯГОДА(F11,TODAY(),1))</f>
        <v>1</v>
      </c>
    </row>
  </sheetData>
  <mergeCells count="2">
    <mergeCell ref="A4:F5"/>
    <mergeCell ref="A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4" sqref="B14"/>
    </sheetView>
  </sheetViews>
  <sheetFormatPr defaultColWidth="9.140625" defaultRowHeight="12.75"/>
  <cols>
    <col min="1" max="1" width="25.421875" style="0" customWidth="1"/>
    <col min="2" max="2" width="25.28125" style="0" customWidth="1"/>
    <col min="3" max="3" width="27.140625" style="0" customWidth="1"/>
  </cols>
  <sheetData>
    <row r="1" spans="1:3" ht="17.25" customHeight="1" thickBot="1" thickTop="1">
      <c r="A1" s="9" t="s">
        <v>5</v>
      </c>
      <c r="B1" s="10">
        <v>33551</v>
      </c>
      <c r="C1" s="11"/>
    </row>
    <row r="2" spans="1:3" ht="15" customHeight="1" thickBot="1">
      <c r="A2" s="12"/>
      <c r="B2" s="12">
        <v>0</v>
      </c>
      <c r="C2" s="13" t="s">
        <v>30</v>
      </c>
    </row>
    <row r="3" spans="1:3" ht="13.5" thickBot="1">
      <c r="A3" s="12"/>
      <c r="B3" s="12">
        <v>1</v>
      </c>
      <c r="C3" s="13" t="s">
        <v>31</v>
      </c>
    </row>
    <row r="4" spans="1:3" ht="13.5" thickBot="1">
      <c r="A4" s="12"/>
      <c r="B4" s="12">
        <v>2</v>
      </c>
      <c r="C4" s="13" t="s">
        <v>32</v>
      </c>
    </row>
    <row r="5" spans="1:3" ht="13.5" thickBot="1">
      <c r="A5" s="12"/>
      <c r="B5" s="12">
        <v>3</v>
      </c>
      <c r="C5" s="13" t="s">
        <v>33</v>
      </c>
    </row>
    <row r="6" spans="1:3" ht="13.5" thickBot="1">
      <c r="A6" s="12"/>
      <c r="B6" s="12">
        <v>4</v>
      </c>
      <c r="C6" s="13" t="s">
        <v>34</v>
      </c>
    </row>
    <row r="7" spans="1:3" ht="13.5" thickBot="1">
      <c r="A7" s="12"/>
      <c r="B7" s="12">
        <v>5</v>
      </c>
      <c r="C7" s="13" t="s">
        <v>35</v>
      </c>
    </row>
    <row r="8" spans="1:3" ht="13.5" thickBot="1">
      <c r="A8" s="12"/>
      <c r="B8" s="12">
        <v>6</v>
      </c>
      <c r="C8" s="13" t="s">
        <v>36</v>
      </c>
    </row>
    <row r="9" spans="1:3" ht="13.5" thickBot="1">
      <c r="A9" s="12"/>
      <c r="B9" s="12">
        <v>7</v>
      </c>
      <c r="C9" s="13" t="s">
        <v>37</v>
      </c>
    </row>
    <row r="10" spans="1:3" ht="13.5" thickBot="1">
      <c r="A10" s="12"/>
      <c r="B10" s="12">
        <v>8</v>
      </c>
      <c r="C10" s="13" t="s">
        <v>38</v>
      </c>
    </row>
    <row r="11" spans="1:3" ht="13.5" thickBot="1">
      <c r="A11" s="12"/>
      <c r="B11" s="12">
        <v>9</v>
      </c>
      <c r="C11" s="13" t="s">
        <v>39</v>
      </c>
    </row>
    <row r="12" spans="1:3" ht="13.5" thickBot="1">
      <c r="A12" s="12"/>
      <c r="B12" s="12">
        <v>10</v>
      </c>
      <c r="C12" s="13" t="s">
        <v>40</v>
      </c>
    </row>
    <row r="13" spans="1:3" ht="13.5" thickBot="1">
      <c r="A13" s="12"/>
      <c r="B13" s="12">
        <v>11</v>
      </c>
      <c r="C13" s="13" t="s">
        <v>41</v>
      </c>
    </row>
    <row r="14" spans="1:3" ht="13.5" thickBot="1">
      <c r="A14" s="14" t="s">
        <v>42</v>
      </c>
      <c r="B14" s="15" t="str">
        <f>VLOOKUP(MOD(YEAR(B1),12),B2:C13,2)</f>
        <v>"козы"</v>
      </c>
      <c r="C14" s="16"/>
    </row>
    <row r="1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34.421875" style="0" customWidth="1"/>
    <col min="2" max="2" width="16.57421875" style="0" customWidth="1"/>
  </cols>
  <sheetData>
    <row r="1" ht="12.75">
      <c r="A1" t="s">
        <v>43</v>
      </c>
    </row>
    <row r="2" spans="1:2" ht="12.75">
      <c r="A2" t="s">
        <v>44</v>
      </c>
      <c r="B2">
        <f>SEARCH(" ",A1)</f>
        <v>11</v>
      </c>
    </row>
    <row r="3" spans="1:2" ht="12.75">
      <c r="A3" t="s">
        <v>45</v>
      </c>
      <c r="B3" t="str">
        <f>LEFT(A1,B2+1)&amp;"."</f>
        <v>Какаджанов М.</v>
      </c>
    </row>
    <row r="4" spans="1:2" ht="12.75">
      <c r="A4" t="s">
        <v>47</v>
      </c>
      <c r="B4">
        <f>SEARCH(" ",A1,B2+1)</f>
        <v>18</v>
      </c>
    </row>
    <row r="5" spans="1:2" ht="12.75">
      <c r="A5" t="s">
        <v>46</v>
      </c>
      <c r="B5" t="str">
        <f>MID(A1,B2+1,1)&amp;"."</f>
        <v>М.</v>
      </c>
    </row>
    <row r="6" ht="12.75">
      <c r="B6" t="str">
        <f>B3&amp;B5</f>
        <v>Какаджанов М.М.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2011-02-19T14:30:57Z</dcterms:modified>
  <cp:category/>
  <cp:version/>
  <cp:contentType/>
  <cp:contentStatus/>
</cp:coreProperties>
</file>